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80"/>
  </bookViews>
  <sheets>
    <sheet name="1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5" i="1" s="1"/>
  <c r="K23" i="1"/>
  <c r="J23" i="1"/>
  <c r="I23" i="1"/>
  <c r="G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4" i="1" s="1"/>
  <c r="K22" i="1"/>
  <c r="J22" i="1"/>
  <c r="I22" i="1"/>
  <c r="G22" i="1"/>
  <c r="L13" i="1"/>
</calcChain>
</file>

<file path=xl/sharedStrings.xml><?xml version="1.0" encoding="utf-8"?>
<sst xmlns="http://schemas.openxmlformats.org/spreadsheetml/2006/main" count="56" uniqueCount="48">
  <si>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</si>
  <si>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</si>
  <si>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</si>
  <si>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</si>
  <si>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</si>
  <si>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</si>
  <si>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</si>
  <si>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</si>
  <si>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</si>
  <si>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</si>
  <si>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</si>
  <si>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</si>
  <si>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</si>
  <si>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</si>
  <si>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</si>
  <si>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</si>
  <si>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</si>
  <si>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</si>
  <si>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</si>
  <si>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</si>
  <si>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</si>
  <si>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</si>
  <si>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</si>
  <si>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</si>
  <si>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</si>
  <si>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</si>
  <si>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</si>
  <si>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</si>
  <si>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</si>
  <si>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Доля суточной потребности в энергии, %</t>
  </si>
  <si>
    <t>Обед</t>
  </si>
  <si>
    <t>закуска</t>
  </si>
  <si>
    <t xml:space="preserve">горошек консервированый </t>
  </si>
  <si>
    <t>1 блюдо</t>
  </si>
  <si>
    <t>Суп картофельный с фасолью</t>
  </si>
  <si>
    <t>20.68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</si>
  <si>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</si>
  <si>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</si>
  <si>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</si>
  <si>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</si>
  <si>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п/к*</t>
  </si>
  <si>
    <t>3 блюдо</t>
  </si>
  <si>
    <t>Компот из сухофруктов</t>
  </si>
  <si>
    <t>Хлеб пшеничный</t>
  </si>
  <si>
    <t>Хлеб ржаной</t>
  </si>
  <si>
    <t>Итого за прием пищи:</t>
  </si>
  <si>
    <t>о/о**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</si>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</sst>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7" fillId="2" borderId="0" xfId="0" applyFont="1" applyFill="1"/>
    <xf numFmtId="0" fontId="8" fillId="2" borderId="21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164" fontId="9" fillId="2" borderId="2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9" xfId="0" applyFont="1" applyFill="1" applyBorder="1"/>
    <xf numFmtId="0" fontId="8" fillId="4" borderId="0" xfId="0" applyFont="1" applyFill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9" fillId="3" borderId="21" xfId="1" applyFont="1" applyFill="1" applyBorder="1" applyAlignment="1">
      <alignment horizontal="center"/>
    </xf>
    <xf numFmtId="0" fontId="5" fillId="3" borderId="21" xfId="0" applyFont="1" applyFill="1" applyBorder="1" applyAlignment="1"/>
    <xf numFmtId="0" fontId="4" fillId="3" borderId="2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5" fillId="4" borderId="21" xfId="0" applyFont="1" applyFill="1" applyBorder="1" applyAlignment="1"/>
    <xf numFmtId="0" fontId="4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164" fontId="8" fillId="4" borderId="36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5" fillId="3" borderId="36" xfId="0" applyFont="1" applyFill="1" applyBorder="1" applyAlignment="1"/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2" fontId="5" fillId="3" borderId="36" xfId="0" applyNumberFormat="1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5" fillId="4" borderId="30" xfId="0" applyFont="1" applyFill="1" applyBorder="1" applyAlignment="1"/>
    <xf numFmtId="0" fontId="6" fillId="4" borderId="30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5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6.85546875" customWidth="1"/>
    <col min="3" max="4" width="15.7109375" style="176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1" t="s">
        <v>0</v>
      </c>
      <c r="C2" s="2" t="s">
        <v>47</v>
      </c>
      <c r="D2" s="2"/>
      <c r="E2" s="1" t="s">
        <v>1</v>
      </c>
      <c r="F2" s="1"/>
      <c r="G2" s="3" t="s">
        <v>2</v>
      </c>
      <c r="H2" s="4">
        <v>11</v>
      </c>
      <c r="I2" s="5">
        <v>45187</v>
      </c>
      <c r="L2" s="6"/>
      <c r="M2" s="7"/>
      <c r="N2" s="8"/>
      <c r="O2" s="9"/>
    </row>
    <row r="3" spans="2:25" ht="15.75" thickBot="1" x14ac:dyDescent="0.3">
      <c r="B3" s="8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90" t="s">
        <v>3</v>
      </c>
      <c r="C4" s="177"/>
      <c r="D4" s="182" t="s">
        <v>4</v>
      </c>
      <c r="E4" s="190" t="s">
        <v>5</v>
      </c>
      <c r="F4" s="177" t="s">
        <v>6</v>
      </c>
      <c r="G4" s="177" t="s">
        <v>7</v>
      </c>
      <c r="H4" s="177" t="s">
        <v>8</v>
      </c>
      <c r="I4" s="179" t="s">
        <v>9</v>
      </c>
      <c r="J4" s="180"/>
      <c r="K4" s="181"/>
      <c r="L4" s="182" t="s">
        <v>10</v>
      </c>
      <c r="M4" s="184" t="s">
        <v>11</v>
      </c>
      <c r="N4" s="185"/>
      <c r="O4" s="186"/>
      <c r="P4" s="186"/>
      <c r="Q4" s="187"/>
      <c r="R4" s="179" t="s">
        <v>12</v>
      </c>
      <c r="S4" s="188"/>
      <c r="T4" s="188"/>
      <c r="U4" s="188"/>
      <c r="V4" s="188"/>
      <c r="W4" s="188"/>
      <c r="X4" s="188"/>
      <c r="Y4" s="189"/>
    </row>
    <row r="5" spans="2:25" s="11" customFormat="1" ht="46.5" thickBot="1" x14ac:dyDescent="0.3">
      <c r="B5" s="178"/>
      <c r="C5" s="178"/>
      <c r="D5" s="191"/>
      <c r="E5" s="178"/>
      <c r="F5" s="192"/>
      <c r="G5" s="178"/>
      <c r="H5" s="178"/>
      <c r="I5" s="12" t="s">
        <v>13</v>
      </c>
      <c r="J5" s="13" t="s">
        <v>14</v>
      </c>
      <c r="K5" s="14" t="s">
        <v>15</v>
      </c>
      <c r="L5" s="183"/>
      <c r="M5" s="15" t="s">
        <v>16</v>
      </c>
      <c r="N5" s="15" t="s">
        <v>17</v>
      </c>
      <c r="O5" s="15" t="s">
        <v>18</v>
      </c>
      <c r="P5" s="16" t="s">
        <v>19</v>
      </c>
      <c r="Q5" s="15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3" t="s">
        <v>28</v>
      </c>
    </row>
    <row r="6" spans="2:25" s="11" customFormat="1" ht="26.45" customHeight="1" x14ac:dyDescent="0.25">
      <c r="B6" s="17"/>
      <c r="C6" s="18"/>
      <c r="D6" s="19"/>
      <c r="E6" s="20"/>
      <c r="F6" s="21"/>
      <c r="G6" s="19"/>
      <c r="H6" s="22"/>
      <c r="I6" s="23"/>
      <c r="J6" s="24"/>
      <c r="K6" s="25"/>
      <c r="L6" s="26"/>
      <c r="M6" s="23"/>
      <c r="N6" s="27"/>
      <c r="O6" s="24"/>
      <c r="P6" s="24"/>
      <c r="Q6" s="28"/>
      <c r="R6" s="23"/>
      <c r="S6" s="24"/>
      <c r="T6" s="24"/>
      <c r="U6" s="24"/>
      <c r="V6" s="24"/>
      <c r="W6" s="24"/>
      <c r="X6" s="24"/>
      <c r="Y6" s="25"/>
    </row>
    <row r="7" spans="2:25" s="40" customFormat="1" ht="26.45" customHeight="1" x14ac:dyDescent="0.25">
      <c r="B7" s="29"/>
      <c r="C7" s="30"/>
      <c r="D7" s="31"/>
      <c r="E7" s="32"/>
      <c r="F7" s="33"/>
      <c r="G7" s="32"/>
      <c r="H7" s="34"/>
      <c r="I7" s="35"/>
      <c r="J7" s="36"/>
      <c r="K7" s="37"/>
      <c r="L7" s="38"/>
      <c r="M7" s="35"/>
      <c r="N7" s="36"/>
      <c r="O7" s="36"/>
      <c r="P7" s="36"/>
      <c r="Q7" s="37"/>
      <c r="R7" s="35"/>
      <c r="S7" s="36"/>
      <c r="T7" s="36"/>
      <c r="U7" s="36"/>
      <c r="V7" s="36"/>
      <c r="W7" s="36"/>
      <c r="X7" s="36"/>
      <c r="Y7" s="39"/>
    </row>
    <row r="8" spans="2:25" s="40" customFormat="1" ht="27" customHeight="1" x14ac:dyDescent="0.25">
      <c r="B8" s="29"/>
      <c r="C8" s="30"/>
      <c r="D8" s="31"/>
      <c r="E8" s="32"/>
      <c r="F8" s="41"/>
      <c r="G8" s="42"/>
      <c r="H8" s="34"/>
      <c r="I8" s="43"/>
      <c r="J8" s="44"/>
      <c r="K8" s="45"/>
      <c r="L8" s="46"/>
      <c r="M8" s="43"/>
      <c r="N8" s="44"/>
      <c r="O8" s="44"/>
      <c r="P8" s="44"/>
      <c r="Q8" s="45"/>
      <c r="R8" s="43"/>
      <c r="S8" s="44"/>
      <c r="T8" s="44"/>
      <c r="U8" s="44"/>
      <c r="V8" s="44"/>
      <c r="W8" s="44"/>
      <c r="X8" s="44"/>
      <c r="Y8" s="47"/>
    </row>
    <row r="9" spans="2:25" s="40" customFormat="1" ht="29.25" customHeight="1" x14ac:dyDescent="0.25">
      <c r="B9" s="29"/>
      <c r="C9" s="30"/>
      <c r="D9" s="31"/>
      <c r="E9" s="32"/>
      <c r="F9" s="41"/>
      <c r="G9" s="42"/>
      <c r="H9" s="34"/>
      <c r="I9" s="43"/>
      <c r="J9" s="44"/>
      <c r="K9" s="45"/>
      <c r="L9" s="46"/>
      <c r="M9" s="43"/>
      <c r="N9" s="44"/>
      <c r="O9" s="44"/>
      <c r="P9" s="44"/>
      <c r="Q9" s="45"/>
      <c r="R9" s="43"/>
      <c r="S9" s="44"/>
      <c r="T9" s="44"/>
      <c r="U9" s="44"/>
      <c r="V9" s="44"/>
      <c r="W9" s="44"/>
      <c r="X9" s="44"/>
      <c r="Y9" s="47"/>
    </row>
    <row r="10" spans="2:25" s="40" customFormat="1" ht="26.45" customHeight="1" x14ac:dyDescent="0.25">
      <c r="B10" s="29"/>
      <c r="C10" s="48"/>
      <c r="D10" s="49"/>
      <c r="E10" s="32"/>
      <c r="F10" s="41"/>
      <c r="G10" s="42"/>
      <c r="H10" s="48"/>
      <c r="I10" s="50"/>
      <c r="J10" s="44"/>
      <c r="K10" s="45"/>
      <c r="L10" s="51"/>
      <c r="M10" s="43"/>
      <c r="N10" s="50"/>
      <c r="O10" s="44"/>
      <c r="P10" s="44"/>
      <c r="Q10" s="47"/>
      <c r="R10" s="43"/>
      <c r="S10" s="44"/>
      <c r="T10" s="44"/>
      <c r="U10" s="44"/>
      <c r="V10" s="44"/>
      <c r="W10" s="44"/>
      <c r="X10" s="44"/>
      <c r="Y10" s="47"/>
    </row>
    <row r="11" spans="2:25" s="40" customFormat="1" ht="26.45" customHeight="1" x14ac:dyDescent="0.25">
      <c r="B11" s="29"/>
      <c r="C11" s="48"/>
      <c r="D11" s="31"/>
      <c r="E11" s="48"/>
      <c r="F11" s="52"/>
      <c r="G11" s="48"/>
      <c r="H11" s="32"/>
      <c r="I11" s="43"/>
      <c r="J11" s="44"/>
      <c r="K11" s="47"/>
      <c r="L11" s="53"/>
      <c r="M11" s="43"/>
      <c r="N11" s="50"/>
      <c r="O11" s="44"/>
      <c r="P11" s="44"/>
      <c r="Q11" s="47"/>
      <c r="R11" s="43"/>
      <c r="S11" s="44"/>
      <c r="T11" s="44"/>
      <c r="U11" s="44"/>
      <c r="V11" s="44"/>
      <c r="W11" s="44"/>
      <c r="X11" s="44"/>
      <c r="Y11" s="47"/>
    </row>
    <row r="12" spans="2:25" s="40" customFormat="1" ht="26.45" customHeight="1" x14ac:dyDescent="0.25">
      <c r="B12" s="29"/>
      <c r="C12" s="48"/>
      <c r="D12" s="31"/>
      <c r="E12" s="32"/>
      <c r="F12" s="54"/>
      <c r="G12" s="55"/>
      <c r="H12" s="56"/>
      <c r="I12" s="57"/>
      <c r="J12" s="58"/>
      <c r="K12" s="59"/>
      <c r="L12" s="60"/>
      <c r="M12" s="57"/>
      <c r="N12" s="58"/>
      <c r="O12" s="58"/>
      <c r="P12" s="58"/>
      <c r="Q12" s="59"/>
      <c r="R12" s="57"/>
      <c r="S12" s="58"/>
      <c r="T12" s="58"/>
      <c r="U12" s="58"/>
      <c r="V12" s="58"/>
      <c r="W12" s="58"/>
      <c r="X12" s="58"/>
      <c r="Y12" s="61"/>
    </row>
    <row r="13" spans="2:25" s="40" customFormat="1" ht="26.45" customHeight="1" thickBot="1" x14ac:dyDescent="0.3">
      <c r="B13" s="29"/>
      <c r="C13" s="62"/>
      <c r="D13" s="31"/>
      <c r="E13" s="32"/>
      <c r="F13" s="63" t="s">
        <v>29</v>
      </c>
      <c r="G13" s="32"/>
      <c r="H13" s="64"/>
      <c r="I13" s="65"/>
      <c r="J13" s="66"/>
      <c r="K13" s="67"/>
      <c r="L13" s="68">
        <f>L12/23.5</f>
        <v>0</v>
      </c>
      <c r="M13" s="65"/>
      <c r="N13" s="66"/>
      <c r="O13" s="66"/>
      <c r="P13" s="66"/>
      <c r="Q13" s="67"/>
      <c r="R13" s="65"/>
      <c r="S13" s="66"/>
      <c r="T13" s="66"/>
      <c r="U13" s="66"/>
      <c r="V13" s="66"/>
      <c r="W13" s="66"/>
      <c r="X13" s="66"/>
      <c r="Y13" s="69"/>
    </row>
    <row r="14" spans="2:25" s="11" customFormat="1" ht="46.5" customHeight="1" x14ac:dyDescent="0.25">
      <c r="B14" s="70" t="s">
        <v>30</v>
      </c>
      <c r="C14" s="19"/>
      <c r="D14" s="71">
        <v>137</v>
      </c>
      <c r="E14" s="20" t="s">
        <v>31</v>
      </c>
      <c r="F14" s="72" t="s">
        <v>32</v>
      </c>
      <c r="G14" s="73">
        <v>100</v>
      </c>
      <c r="H14" s="19">
        <v>22.48</v>
      </c>
      <c r="I14" s="27">
        <v>0.8</v>
      </c>
      <c r="J14" s="24">
        <v>0.2</v>
      </c>
      <c r="K14" s="28">
        <v>7.5</v>
      </c>
      <c r="L14" s="26">
        <v>38</v>
      </c>
      <c r="M14" s="23">
        <v>0.06</v>
      </c>
      <c r="N14" s="27">
        <v>0.03</v>
      </c>
      <c r="O14" s="24">
        <v>38</v>
      </c>
      <c r="P14" s="24">
        <v>10</v>
      </c>
      <c r="Q14" s="25">
        <v>0</v>
      </c>
      <c r="R14" s="23">
        <v>35</v>
      </c>
      <c r="S14" s="24">
        <v>17</v>
      </c>
      <c r="T14" s="24">
        <v>11</v>
      </c>
      <c r="U14" s="24">
        <v>0.1</v>
      </c>
      <c r="V14" s="24">
        <v>155</v>
      </c>
      <c r="W14" s="24">
        <v>2.9999999999999997E-4</v>
      </c>
      <c r="X14" s="24">
        <v>1E-4</v>
      </c>
      <c r="Y14" s="25">
        <v>0.15</v>
      </c>
    </row>
    <row r="15" spans="2:25" s="11" customFormat="1" ht="26.45" customHeight="1" x14ac:dyDescent="0.25">
      <c r="B15" s="17"/>
      <c r="C15" s="34"/>
      <c r="D15" s="48">
        <v>33</v>
      </c>
      <c r="E15" s="31" t="s">
        <v>33</v>
      </c>
      <c r="F15" s="41" t="s">
        <v>34</v>
      </c>
      <c r="G15" s="74">
        <v>250</v>
      </c>
      <c r="H15" s="32" t="s">
        <v>35</v>
      </c>
      <c r="I15" s="75">
        <v>6.4</v>
      </c>
      <c r="J15" s="76">
        <v>6.2</v>
      </c>
      <c r="K15" s="77">
        <v>12.2</v>
      </c>
      <c r="L15" s="78">
        <v>130.6</v>
      </c>
      <c r="M15" s="75">
        <v>0.08</v>
      </c>
      <c r="N15" s="79">
        <v>0.08</v>
      </c>
      <c r="O15" s="76">
        <v>6.8</v>
      </c>
      <c r="P15" s="76">
        <v>180</v>
      </c>
      <c r="Q15" s="77">
        <v>0</v>
      </c>
      <c r="R15" s="75">
        <v>36.799999999999997</v>
      </c>
      <c r="S15" s="76">
        <v>76.2</v>
      </c>
      <c r="T15" s="76">
        <v>23.2</v>
      </c>
      <c r="U15" s="76">
        <v>0.8</v>
      </c>
      <c r="V15" s="76">
        <v>466.22</v>
      </c>
      <c r="W15" s="76">
        <v>6.0000000000000001E-3</v>
      </c>
      <c r="X15" s="76">
        <v>2E-3</v>
      </c>
      <c r="Y15" s="77">
        <v>0.04</v>
      </c>
    </row>
    <row r="16" spans="2:25" s="40" customFormat="1" ht="26.45" customHeight="1" x14ac:dyDescent="0.25">
      <c r="B16" s="80"/>
      <c r="C16" s="81"/>
      <c r="D16" s="48">
        <v>80</v>
      </c>
      <c r="E16" s="31" t="s">
        <v>36</v>
      </c>
      <c r="F16" s="41" t="s">
        <v>37</v>
      </c>
      <c r="G16" s="74">
        <v>100</v>
      </c>
      <c r="H16" s="32"/>
      <c r="I16" s="75">
        <v>14.85</v>
      </c>
      <c r="J16" s="76">
        <v>13.32</v>
      </c>
      <c r="K16" s="77">
        <v>5.94</v>
      </c>
      <c r="L16" s="78">
        <v>202.68</v>
      </c>
      <c r="M16" s="75">
        <v>0.06</v>
      </c>
      <c r="N16" s="79">
        <v>0.1</v>
      </c>
      <c r="O16" s="76">
        <v>3.38</v>
      </c>
      <c r="P16" s="76">
        <v>19.5</v>
      </c>
      <c r="Q16" s="77">
        <v>0</v>
      </c>
      <c r="R16" s="75">
        <v>20.58</v>
      </c>
      <c r="S16" s="76">
        <v>74.39</v>
      </c>
      <c r="T16" s="76">
        <v>22.98</v>
      </c>
      <c r="U16" s="76">
        <v>0.95</v>
      </c>
      <c r="V16" s="76">
        <v>204</v>
      </c>
      <c r="W16" s="76">
        <v>0</v>
      </c>
      <c r="X16" s="76">
        <v>0</v>
      </c>
      <c r="Y16" s="77">
        <v>0.09</v>
      </c>
    </row>
    <row r="17" spans="2:25" s="40" customFormat="1" ht="26.45" customHeight="1" x14ac:dyDescent="0.25">
      <c r="B17" s="80"/>
      <c r="C17" s="81"/>
      <c r="D17" s="48">
        <v>54</v>
      </c>
      <c r="E17" s="31" t="s">
        <v>38</v>
      </c>
      <c r="F17" s="33" t="s">
        <v>39</v>
      </c>
      <c r="G17" s="48">
        <v>180</v>
      </c>
      <c r="H17" s="82">
        <v>8.69</v>
      </c>
      <c r="I17" s="43">
        <v>7.2</v>
      </c>
      <c r="J17" s="44">
        <v>5.0999999999999996</v>
      </c>
      <c r="K17" s="47">
        <v>33.9</v>
      </c>
      <c r="L17" s="83">
        <v>210.3</v>
      </c>
      <c r="M17" s="43">
        <v>0.21</v>
      </c>
      <c r="N17" s="50">
        <v>0.11</v>
      </c>
      <c r="O17" s="44">
        <v>0</v>
      </c>
      <c r="P17" s="44">
        <v>0</v>
      </c>
      <c r="Q17" s="47">
        <v>0</v>
      </c>
      <c r="R17" s="43">
        <v>14.55</v>
      </c>
      <c r="S17" s="44">
        <v>208.87</v>
      </c>
      <c r="T17" s="44">
        <v>139.99</v>
      </c>
      <c r="U17" s="44">
        <v>4.68</v>
      </c>
      <c r="V17" s="44">
        <v>273.8</v>
      </c>
      <c r="W17" s="44">
        <v>3.0000000000000001E-3</v>
      </c>
      <c r="X17" s="44">
        <v>5.0000000000000001E-3</v>
      </c>
      <c r="Y17" s="47">
        <v>0.02</v>
      </c>
    </row>
    <row r="18" spans="2:25" s="11" customFormat="1" ht="33.75" customHeight="1" x14ac:dyDescent="0.25">
      <c r="B18" s="84"/>
      <c r="C18" s="85" t="s">
        <v>40</v>
      </c>
      <c r="D18" s="86">
        <v>98</v>
      </c>
      <c r="E18" s="86" t="s">
        <v>41</v>
      </c>
      <c r="F18" s="87" t="s">
        <v>42</v>
      </c>
      <c r="G18" s="88">
        <v>200</v>
      </c>
      <c r="H18" s="89">
        <v>5.04</v>
      </c>
      <c r="I18" s="90">
        <v>0.4</v>
      </c>
      <c r="J18" s="91">
        <v>0</v>
      </c>
      <c r="K18" s="92">
        <v>27</v>
      </c>
      <c r="L18" s="93">
        <v>59.48</v>
      </c>
      <c r="M18" s="90">
        <v>0</v>
      </c>
      <c r="N18" s="94">
        <v>0</v>
      </c>
      <c r="O18" s="91">
        <v>1.4</v>
      </c>
      <c r="P18" s="91">
        <v>0</v>
      </c>
      <c r="Q18" s="92">
        <v>0</v>
      </c>
      <c r="R18" s="90">
        <v>0.21</v>
      </c>
      <c r="S18" s="91">
        <v>0</v>
      </c>
      <c r="T18" s="91">
        <v>0</v>
      </c>
      <c r="U18" s="91">
        <v>0.02</v>
      </c>
      <c r="V18" s="91">
        <v>0.2</v>
      </c>
      <c r="W18" s="91">
        <v>0</v>
      </c>
      <c r="X18" s="91">
        <v>0</v>
      </c>
      <c r="Y18" s="92">
        <v>0</v>
      </c>
    </row>
    <row r="19" spans="2:25" s="11" customFormat="1" ht="33.75" customHeight="1" x14ac:dyDescent="0.25">
      <c r="B19" s="84"/>
      <c r="C19" s="95"/>
      <c r="D19" s="96"/>
      <c r="E19" s="97"/>
      <c r="F19" s="98"/>
      <c r="G19" s="99"/>
      <c r="H19" s="100"/>
      <c r="I19" s="101"/>
      <c r="J19" s="102"/>
      <c r="K19" s="103"/>
      <c r="L19" s="99"/>
      <c r="M19" s="101"/>
      <c r="N19" s="102"/>
      <c r="O19" s="102"/>
      <c r="P19" s="102"/>
      <c r="Q19" s="104"/>
      <c r="R19" s="101"/>
      <c r="S19" s="102"/>
      <c r="T19" s="102"/>
      <c r="U19" s="102"/>
      <c r="V19" s="102"/>
      <c r="W19" s="102"/>
      <c r="X19" s="102"/>
      <c r="Y19" s="103"/>
    </row>
    <row r="20" spans="2:25" s="11" customFormat="1" ht="26.45" customHeight="1" x14ac:dyDescent="0.25">
      <c r="B20" s="84"/>
      <c r="C20" s="105"/>
      <c r="D20" s="106">
        <v>119</v>
      </c>
      <c r="E20" s="31" t="s">
        <v>43</v>
      </c>
      <c r="F20" s="33" t="s">
        <v>43</v>
      </c>
      <c r="G20" s="48">
        <v>20</v>
      </c>
      <c r="H20" s="34">
        <v>1.52</v>
      </c>
      <c r="I20" s="43">
        <v>1.4</v>
      </c>
      <c r="J20" s="44">
        <v>0.14000000000000001</v>
      </c>
      <c r="K20" s="47">
        <v>8.8000000000000007</v>
      </c>
      <c r="L20" s="53">
        <v>48</v>
      </c>
      <c r="M20" s="43">
        <v>0.02</v>
      </c>
      <c r="N20" s="44">
        <v>6.0000000000000001E-3</v>
      </c>
      <c r="O20" s="44">
        <v>0</v>
      </c>
      <c r="P20" s="44">
        <v>0</v>
      </c>
      <c r="Q20" s="45">
        <v>0</v>
      </c>
      <c r="R20" s="43">
        <v>7.4</v>
      </c>
      <c r="S20" s="44">
        <v>43.6</v>
      </c>
      <c r="T20" s="44">
        <v>13</v>
      </c>
      <c r="U20" s="44">
        <v>0.56000000000000005</v>
      </c>
      <c r="V20" s="44">
        <v>18.600000000000001</v>
      </c>
      <c r="W20" s="44">
        <v>5.9999999999999995E-4</v>
      </c>
      <c r="X20" s="44">
        <v>1E-3</v>
      </c>
      <c r="Y20" s="47">
        <v>0</v>
      </c>
    </row>
    <row r="21" spans="2:25" s="11" customFormat="1" ht="26.45" customHeight="1" x14ac:dyDescent="0.25">
      <c r="B21" s="84"/>
      <c r="C21" s="107"/>
      <c r="D21" s="108">
        <v>120</v>
      </c>
      <c r="E21" s="109" t="s">
        <v>44</v>
      </c>
      <c r="F21" s="110" t="s">
        <v>44</v>
      </c>
      <c r="G21" s="48">
        <v>20</v>
      </c>
      <c r="H21" s="32">
        <v>1.9</v>
      </c>
      <c r="I21" s="43">
        <v>1.1399999999999999</v>
      </c>
      <c r="J21" s="44">
        <v>0.22</v>
      </c>
      <c r="K21" s="47">
        <v>7.44</v>
      </c>
      <c r="L21" s="53">
        <v>36.26</v>
      </c>
      <c r="M21" s="43">
        <v>0.02</v>
      </c>
      <c r="N21" s="50">
        <v>2.4E-2</v>
      </c>
      <c r="O21" s="44">
        <v>0.08</v>
      </c>
      <c r="P21" s="44">
        <v>0</v>
      </c>
      <c r="Q21" s="47">
        <v>0</v>
      </c>
      <c r="R21" s="43">
        <v>6.8</v>
      </c>
      <c r="S21" s="44">
        <v>24</v>
      </c>
      <c r="T21" s="44">
        <v>8.1999999999999993</v>
      </c>
      <c r="U21" s="44">
        <v>0.46</v>
      </c>
      <c r="V21" s="44">
        <v>73.5</v>
      </c>
      <c r="W21" s="44">
        <v>2E-3</v>
      </c>
      <c r="X21" s="44">
        <v>2E-3</v>
      </c>
      <c r="Y21" s="47">
        <v>1.2E-2</v>
      </c>
    </row>
    <row r="22" spans="2:25" s="11" customFormat="1" ht="26.45" customHeight="1" x14ac:dyDescent="0.25">
      <c r="B22" s="84"/>
      <c r="C22" s="85" t="s">
        <v>40</v>
      </c>
      <c r="D22" s="111"/>
      <c r="E22" s="89"/>
      <c r="F22" s="112" t="s">
        <v>45</v>
      </c>
      <c r="G22" s="113">
        <f>G14+G15+G16+G17+G18+G20+G21</f>
        <v>870</v>
      </c>
      <c r="H22" s="114"/>
      <c r="I22" s="115">
        <f t="shared" ref="I22:Y22" si="0">I14+I15+I16+I17+I18+I20+I21</f>
        <v>32.19</v>
      </c>
      <c r="J22" s="116">
        <f t="shared" si="0"/>
        <v>25.18</v>
      </c>
      <c r="K22" s="117">
        <f t="shared" si="0"/>
        <v>102.77999999999999</v>
      </c>
      <c r="L22" s="118">
        <f t="shared" si="0"/>
        <v>725.31999999999994</v>
      </c>
      <c r="M22" s="119">
        <f t="shared" si="0"/>
        <v>0.45000000000000007</v>
      </c>
      <c r="N22" s="116">
        <f t="shared" si="0"/>
        <v>0.35000000000000003</v>
      </c>
      <c r="O22" s="116">
        <f t="shared" si="0"/>
        <v>49.66</v>
      </c>
      <c r="P22" s="116">
        <f t="shared" si="0"/>
        <v>209.5</v>
      </c>
      <c r="Q22" s="120">
        <f t="shared" si="0"/>
        <v>0</v>
      </c>
      <c r="R22" s="115">
        <f t="shared" si="0"/>
        <v>121.33999999999999</v>
      </c>
      <c r="S22" s="116">
        <f t="shared" si="0"/>
        <v>444.06000000000006</v>
      </c>
      <c r="T22" s="116">
        <f t="shared" si="0"/>
        <v>218.37</v>
      </c>
      <c r="U22" s="116">
        <f t="shared" si="0"/>
        <v>7.5699999999999994</v>
      </c>
      <c r="V22" s="116">
        <f t="shared" si="0"/>
        <v>1191.32</v>
      </c>
      <c r="W22" s="116">
        <f t="shared" si="0"/>
        <v>1.1899999999999999E-2</v>
      </c>
      <c r="X22" s="116">
        <f t="shared" si="0"/>
        <v>1.01E-2</v>
      </c>
      <c r="Y22" s="117">
        <f t="shared" si="0"/>
        <v>0.31200000000000006</v>
      </c>
    </row>
    <row r="23" spans="2:25" s="11" customFormat="1" ht="26.45" customHeight="1" x14ac:dyDescent="0.25">
      <c r="B23" s="84"/>
      <c r="C23" s="95" t="s">
        <v>46</v>
      </c>
      <c r="D23" s="121"/>
      <c r="E23" s="122"/>
      <c r="F23" s="123" t="s">
        <v>45</v>
      </c>
      <c r="G23" s="124">
        <f>G14+G15+G16+G17+G19+G20+G21</f>
        <v>670</v>
      </c>
      <c r="H23" s="125"/>
      <c r="I23" s="126">
        <f t="shared" ref="I23:Y23" si="1">I14+I15+I16+I17+I19+I20+I21</f>
        <v>31.79</v>
      </c>
      <c r="J23" s="127">
        <f t="shared" si="1"/>
        <v>25.18</v>
      </c>
      <c r="K23" s="128">
        <f t="shared" si="1"/>
        <v>75.78</v>
      </c>
      <c r="L23" s="129">
        <f t="shared" si="1"/>
        <v>665.83999999999992</v>
      </c>
      <c r="M23" s="130">
        <f t="shared" si="1"/>
        <v>0.45000000000000007</v>
      </c>
      <c r="N23" s="127">
        <f t="shared" si="1"/>
        <v>0.35000000000000003</v>
      </c>
      <c r="O23" s="127">
        <f t="shared" si="1"/>
        <v>48.26</v>
      </c>
      <c r="P23" s="127">
        <f t="shared" si="1"/>
        <v>209.5</v>
      </c>
      <c r="Q23" s="131">
        <f t="shared" si="1"/>
        <v>0</v>
      </c>
      <c r="R23" s="126">
        <f t="shared" si="1"/>
        <v>121.13</v>
      </c>
      <c r="S23" s="127">
        <f t="shared" si="1"/>
        <v>444.06000000000006</v>
      </c>
      <c r="T23" s="127">
        <f t="shared" si="1"/>
        <v>218.37</v>
      </c>
      <c r="U23" s="127">
        <f t="shared" si="1"/>
        <v>7.55</v>
      </c>
      <c r="V23" s="127">
        <f t="shared" si="1"/>
        <v>1191.1199999999999</v>
      </c>
      <c r="W23" s="127">
        <f t="shared" si="1"/>
        <v>1.1899999999999999E-2</v>
      </c>
      <c r="X23" s="127">
        <f t="shared" si="1"/>
        <v>1.01E-2</v>
      </c>
      <c r="Y23" s="128">
        <f t="shared" si="1"/>
        <v>0.31200000000000006</v>
      </c>
    </row>
    <row r="24" spans="2:25" s="40" customFormat="1" ht="26.45" customHeight="1" x14ac:dyDescent="0.25">
      <c r="B24" s="80"/>
      <c r="C24" s="85" t="s">
        <v>40</v>
      </c>
      <c r="D24" s="132"/>
      <c r="E24" s="133"/>
      <c r="F24" s="134" t="s">
        <v>29</v>
      </c>
      <c r="G24" s="135"/>
      <c r="H24" s="136"/>
      <c r="I24" s="137"/>
      <c r="J24" s="138"/>
      <c r="K24" s="139"/>
      <c r="L24" s="140">
        <f>L22/23.5</f>
        <v>30.864680851063827</v>
      </c>
      <c r="M24" s="141"/>
      <c r="N24" s="141"/>
      <c r="O24" s="138"/>
      <c r="P24" s="138"/>
      <c r="Q24" s="142"/>
      <c r="R24" s="137"/>
      <c r="S24" s="138"/>
      <c r="T24" s="138"/>
      <c r="U24" s="138"/>
      <c r="V24" s="138"/>
      <c r="W24" s="138"/>
      <c r="X24" s="138"/>
      <c r="Y24" s="139"/>
    </row>
    <row r="25" spans="2:25" s="40" customFormat="1" ht="26.45" customHeight="1" thickBot="1" x14ac:dyDescent="0.3">
      <c r="B25" s="143"/>
      <c r="C25" s="144" t="s">
        <v>46</v>
      </c>
      <c r="D25" s="145"/>
      <c r="E25" s="146"/>
      <c r="F25" s="147" t="s">
        <v>29</v>
      </c>
      <c r="G25" s="148"/>
      <c r="H25" s="149"/>
      <c r="I25" s="150"/>
      <c r="J25" s="151"/>
      <c r="K25" s="152"/>
      <c r="L25" s="153">
        <f>L23/23.5</f>
        <v>28.333617021276591</v>
      </c>
      <c r="M25" s="154"/>
      <c r="N25" s="154"/>
      <c r="O25" s="151"/>
      <c r="P25" s="151"/>
      <c r="Q25" s="155"/>
      <c r="R25" s="150"/>
      <c r="S25" s="151"/>
      <c r="T25" s="151"/>
      <c r="U25" s="151"/>
      <c r="V25" s="151"/>
      <c r="W25" s="151"/>
      <c r="X25" s="151"/>
      <c r="Y25" s="152"/>
    </row>
    <row r="26" spans="2:25" x14ac:dyDescent="0.25">
      <c r="B26" s="156"/>
      <c r="C26" s="157"/>
      <c r="D26" s="157"/>
      <c r="E26" s="156"/>
      <c r="F26" s="9"/>
      <c r="G26" s="9"/>
      <c r="H26" s="156"/>
      <c r="I26" s="158"/>
      <c r="J26" s="156"/>
      <c r="K26" s="9"/>
      <c r="L26" s="159"/>
      <c r="M26" s="9"/>
      <c r="N26" s="9"/>
      <c r="O26" s="9"/>
    </row>
    <row r="27" spans="2:25" s="165" customFormat="1" ht="18.75" x14ac:dyDescent="0.25">
      <c r="B27" s="160"/>
      <c r="C27" s="161"/>
      <c r="D27" s="162"/>
      <c r="E27" s="162"/>
      <c r="F27" s="163"/>
      <c r="G27" s="164"/>
      <c r="H27" s="162"/>
      <c r="I27" s="162"/>
      <c r="J27" s="162"/>
      <c r="K27" s="162"/>
    </row>
    <row r="28" spans="2:25" ht="18.75" x14ac:dyDescent="0.25">
      <c r="B28" s="166"/>
      <c r="C28" s="167"/>
      <c r="D28" s="167"/>
      <c r="E28" s="166"/>
      <c r="F28" s="168"/>
      <c r="G28" s="169"/>
      <c r="H28" s="166"/>
      <c r="I28" s="166"/>
      <c r="J28" s="166"/>
      <c r="K28" s="166"/>
    </row>
    <row r="29" spans="2:25" ht="15.75" x14ac:dyDescent="0.25">
      <c r="B29" s="170"/>
      <c r="C29" s="171"/>
      <c r="D29" s="172"/>
      <c r="E29" s="172"/>
      <c r="F29" s="166"/>
      <c r="G29" s="166"/>
      <c r="H29" s="166"/>
      <c r="I29" s="166"/>
      <c r="J29" s="166"/>
      <c r="K29" s="166"/>
    </row>
    <row r="30" spans="2:25" ht="15.75" x14ac:dyDescent="0.25">
      <c r="B30" s="173"/>
      <c r="C30" s="174"/>
      <c r="D30" s="175"/>
      <c r="E30" s="175"/>
      <c r="F30" s="166"/>
      <c r="G30" s="166"/>
      <c r="H30" s="166"/>
      <c r="I30" s="166"/>
      <c r="J30" s="166"/>
      <c r="K30" s="166"/>
    </row>
    <row r="31" spans="2:25" x14ac:dyDescent="0.25">
      <c r="E31" s="166"/>
      <c r="F31" s="166"/>
      <c r="G31" s="166"/>
      <c r="H31" s="166"/>
      <c r="I31" s="166"/>
      <c r="J31" s="166"/>
      <c r="K31" s="166"/>
    </row>
    <row r="32" spans="2:25" x14ac:dyDescent="0.25">
      <c r="E32" s="166"/>
      <c r="F32" s="166"/>
      <c r="G32" s="166"/>
      <c r="H32" s="166"/>
      <c r="I32" s="166"/>
      <c r="J32" s="166"/>
      <c r="K32" s="166"/>
    </row>
    <row r="33" spans="5:11" x14ac:dyDescent="0.25">
      <c r="E33" s="166"/>
      <c r="F33" s="166"/>
      <c r="G33" s="166"/>
      <c r="H33" s="166"/>
      <c r="I33" s="166"/>
      <c r="J33" s="166"/>
      <c r="K33" s="166"/>
    </row>
    <row r="34" spans="5:11" x14ac:dyDescent="0.25">
      <c r="E34" s="166"/>
      <c r="F34" s="166"/>
      <c r="G34" s="166"/>
      <c r="H34" s="166"/>
      <c r="I34" s="166"/>
      <c r="J34" s="166"/>
      <c r="K34" s="166"/>
    </row>
    <row r="35" spans="5:11" x14ac:dyDescent="0.25">
      <c r="E35" s="166"/>
      <c r="F35" s="166"/>
      <c r="G35" s="166"/>
      <c r="H35" s="166"/>
      <c r="I35" s="166"/>
      <c r="J35" s="166"/>
      <c r="K35" s="16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2023-09-13T00:59:58Z</dcterms:created>
  <dcterms:modified xsi:type="dcterms:W3CDTF">2023-09-17T10:04:18Z</dcterms:modified>
</cp:coreProperties>
</file>